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<sst xmlns="http://schemas.openxmlformats.org/spreadsheetml/2006/main" count="35" uniqueCount="35">
  <si>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2017年西丰县一般公共预算收入决算表</t>
  </si>
  <si>
    <t xml:space="preserve"> 发布时间：2018-08-08 11:16:00   </t>
  </si>
  <si>
    <t>单位：万元</t>
  </si>
  <si>
    <t>预算科目</t>
  </si>
  <si>
    <t>调整预算数</t>
  </si>
  <si>
    <t>2017决算数</t>
  </si>
  <si>
    <t>完成预算%</t>
  </si>
  <si>
    <t>增减%</t>
  </si>
  <si>
    <t>一般公共预算收入合计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</si>
  <si>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</si>
  <si>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</si>
  <si>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</si>
  <si>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</si>
  <si>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</si>
  <si>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</si>
  <si>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</si>
  <si>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固定资产投资方向调节税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</si>
  <si>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</si>
  <si>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</si>
  <si>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</si>
  <si>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</si>
  <si>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</si>
  <si>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</si>
  <si>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</si>
  <si>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</si>
  <si>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</si>
  <si>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</si>
  <si>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</si>
  <si>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</si>
  <si>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 xml:space="preserve">       其中教育附加收入</t>
  </si>
  <si>
    <t>　　行政事业性收费收入</t>
  </si>
  <si>
    <t>　　罚没收入</t>
  </si>
  <si>
    <t>　　国有资本经营收入</t>
  </si>
  <si>
    <t>　　国有资源(资产)有偿使用收入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</si>
  <si>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捐赠收入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</si>
</sst>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32.25390625" style="0" customWidth="1"/>
    <col min="2" max="3" width="12.625" style="0" customWidth="1"/>
    <col min="4" max="4" width="13.75390625" style="0" customWidth="1"/>
    <col min="5" max="5" width="13.2539062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7.25" customHeight="1">
      <c r="A2" s="3" t="s">
        <v>1</v>
      </c>
      <c r="B2" s="2"/>
      <c r="C2" s="2"/>
      <c r="D2" s="2"/>
      <c r="E2" s="4"/>
    </row>
    <row r="3" ht="14.25">
      <c r="E3" s="1" t="s">
        <v>2</v>
      </c>
    </row>
    <row r="4" spans="1:5" ht="30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5" ht="21" customHeight="1">
      <c r="A5" s="5" t="s">
        <v>8</v>
      </c>
      <c r="B5" s="7">
        <f>SUM(B6,B24)</f>
        <v>26900</v>
      </c>
      <c r="C5" s="7">
        <f>SUM(C6,C24)</f>
        <v>26179</v>
      </c>
      <c r="D5" s="8">
        <f>SUM(C5/B5)*100</f>
        <v>97.31970260223048</v>
      </c>
      <c r="E5" s="9">
        <v>1.7727325739610464</v>
      </c>
    </row>
    <row r="6" spans="1:5" ht="25.5" customHeight="1">
      <c r="A6" s="10" t="s">
        <v>9</v>
      </c>
      <c r="B6" s="11">
        <f>SUM(B7:B23)</f>
        <v>16399</v>
      </c>
      <c r="C6" s="11">
        <f>SUM(C7:C23)</f>
        <v>15192</v>
      </c>
      <c r="D6" s="8">
        <f aca="true" t="shared" si="0" ref="D6:D31">SUM(C6/B6)*100</f>
        <v>92.63979510945789</v>
      </c>
      <c r="E6" s="9">
        <v>-5.586974084892176</v>
      </c>
    </row>
    <row r="7" spans="1:5" ht="25.5" customHeight="1">
      <c r="A7" s="10" t="s">
        <v>10</v>
      </c>
      <c r="B7" s="11">
        <v>5145</v>
      </c>
      <c r="C7" s="11">
        <v>5655</v>
      </c>
      <c r="D7" s="8">
        <f t="shared" si="0"/>
        <v>109.9125364431487</v>
      </c>
      <c r="E7" s="9">
        <v>69.05829596412556</v>
      </c>
    </row>
    <row r="8" spans="1:5" ht="25.5" customHeight="1">
      <c r="A8" s="10" t="s">
        <v>11</v>
      </c>
      <c r="B8" s="11">
        <v>0</v>
      </c>
      <c r="C8" s="11">
        <v>-3</v>
      </c>
      <c r="D8" s="8"/>
      <c r="E8" s="9">
        <v>-100.08412787436905</v>
      </c>
    </row>
    <row r="9" spans="1:5" ht="25.5" customHeight="1">
      <c r="A9" s="10" t="s">
        <v>12</v>
      </c>
      <c r="B9" s="11">
        <v>1650</v>
      </c>
      <c r="C9" s="11">
        <v>1415</v>
      </c>
      <c r="D9" s="8">
        <f>SUM(C9/B9)*100</f>
        <v>85.75757575757575</v>
      </c>
      <c r="E9" s="9">
        <v>-23.13959804454101</v>
      </c>
    </row>
    <row r="10" spans="1:5" ht="25.5" customHeight="1">
      <c r="A10" s="10" t="s">
        <v>13</v>
      </c>
      <c r="B10" s="11"/>
      <c r="C10" s="11"/>
      <c r="D10" s="8"/>
      <c r="E10" s="9"/>
    </row>
    <row r="11" spans="1:5" ht="25.5" customHeight="1">
      <c r="A11" s="10" t="s">
        <v>14</v>
      </c>
      <c r="B11" s="11">
        <v>535</v>
      </c>
      <c r="C11" s="11">
        <v>643</v>
      </c>
      <c r="D11" s="8">
        <f>SUM(C11/B11)*100</f>
        <v>120.18691588785046</v>
      </c>
      <c r="E11" s="9">
        <v>37.39316239316239</v>
      </c>
    </row>
    <row r="12" spans="1:5" ht="25.5" customHeight="1">
      <c r="A12" s="10" t="s">
        <v>15</v>
      </c>
      <c r="B12" s="11">
        <v>314</v>
      </c>
      <c r="C12" s="11">
        <v>427</v>
      </c>
      <c r="D12" s="8">
        <f t="shared" si="0"/>
        <v>135.98726114649682</v>
      </c>
      <c r="E12" s="9">
        <v>44.25675675675676</v>
      </c>
    </row>
    <row r="13" spans="1:5" ht="25.5" customHeight="1">
      <c r="A13" s="12" t="s">
        <v>16</v>
      </c>
      <c r="B13" s="11"/>
      <c r="C13" s="11"/>
      <c r="D13" s="8"/>
      <c r="E13" s="9"/>
    </row>
    <row r="14" spans="1:5" ht="25.5" customHeight="1">
      <c r="A14" s="10" t="s">
        <v>17</v>
      </c>
      <c r="B14" s="11">
        <v>750</v>
      </c>
      <c r="C14" s="11">
        <v>486</v>
      </c>
      <c r="D14" s="8">
        <f t="shared" si="0"/>
        <v>64.8</v>
      </c>
      <c r="E14" s="9">
        <v>-0.8163265306122449</v>
      </c>
    </row>
    <row r="15" spans="1:5" ht="25.5" customHeight="1">
      <c r="A15" s="10" t="s">
        <v>18</v>
      </c>
      <c r="B15" s="11">
        <v>498</v>
      </c>
      <c r="C15" s="11">
        <v>812</v>
      </c>
      <c r="D15" s="8">
        <f t="shared" si="0"/>
        <v>163.05220883534136</v>
      </c>
      <c r="E15" s="9">
        <v>41.710296684118674</v>
      </c>
    </row>
    <row r="16" spans="1:5" ht="25.5" customHeight="1">
      <c r="A16" s="10" t="s">
        <v>19</v>
      </c>
      <c r="B16" s="11">
        <v>200</v>
      </c>
      <c r="C16" s="11">
        <v>162</v>
      </c>
      <c r="D16" s="8">
        <f t="shared" si="0"/>
        <v>81</v>
      </c>
      <c r="E16" s="9">
        <v>-15.18324607329843</v>
      </c>
    </row>
    <row r="17" spans="1:5" ht="25.5" customHeight="1">
      <c r="A17" s="10" t="s">
        <v>20</v>
      </c>
      <c r="B17" s="11">
        <v>924</v>
      </c>
      <c r="C17" s="11">
        <v>1051</v>
      </c>
      <c r="D17" s="8">
        <f t="shared" si="0"/>
        <v>113.74458874458875</v>
      </c>
      <c r="E17" s="9">
        <v>18.623024830699777</v>
      </c>
    </row>
    <row r="18" spans="1:5" ht="25.5" customHeight="1">
      <c r="A18" s="10" t="s">
        <v>21</v>
      </c>
      <c r="B18" s="11">
        <v>900</v>
      </c>
      <c r="C18" s="11">
        <v>994</v>
      </c>
      <c r="D18" s="8">
        <f t="shared" si="0"/>
        <v>110.44444444444443</v>
      </c>
      <c r="E18" s="9">
        <v>22.867737948084056</v>
      </c>
    </row>
    <row r="19" spans="1:5" ht="25.5" customHeight="1">
      <c r="A19" s="10" t="s">
        <v>22</v>
      </c>
      <c r="B19" s="11">
        <v>400</v>
      </c>
      <c r="C19" s="11">
        <v>595</v>
      </c>
      <c r="D19" s="8">
        <f t="shared" si="0"/>
        <v>148.75</v>
      </c>
      <c r="E19" s="9">
        <v>22.68041237113402</v>
      </c>
    </row>
    <row r="20" spans="1:5" ht="25.5" customHeight="1">
      <c r="A20" s="10" t="s">
        <v>23</v>
      </c>
      <c r="B20" s="11">
        <v>756</v>
      </c>
      <c r="C20" s="11"/>
      <c r="D20" s="8">
        <f t="shared" si="0"/>
        <v>0</v>
      </c>
      <c r="E20" s="9">
        <v>-100</v>
      </c>
    </row>
    <row r="21" spans="1:5" ht="25.5" customHeight="1">
      <c r="A21" s="10" t="s">
        <v>24</v>
      </c>
      <c r="B21" s="11">
        <v>3127</v>
      </c>
      <c r="C21" s="11">
        <v>1728</v>
      </c>
      <c r="D21" s="8">
        <f t="shared" si="0"/>
        <v>55.26063319475536</v>
      </c>
      <c r="E21" s="9">
        <v>-15.707317073170731</v>
      </c>
    </row>
    <row r="22" spans="1:5" ht="25.5" customHeight="1">
      <c r="A22" s="10" t="s">
        <v>25</v>
      </c>
      <c r="B22" s="11">
        <v>1200</v>
      </c>
      <c r="C22" s="13">
        <v>1227</v>
      </c>
      <c r="D22" s="8">
        <f t="shared" si="0"/>
        <v>102.25</v>
      </c>
      <c r="E22" s="9">
        <v>13.92757660167131</v>
      </c>
    </row>
    <row r="23" spans="1:5" ht="25.5" customHeight="1">
      <c r="A23" s="14" t="s">
        <v>26</v>
      </c>
      <c r="B23" s="11"/>
      <c r="C23" s="15"/>
      <c r="D23" s="8"/>
      <c r="E23" s="9"/>
    </row>
    <row r="24" spans="1:5" ht="25.5" customHeight="1">
      <c r="A24" s="10" t="s">
        <v>27</v>
      </c>
      <c r="B24" s="16">
        <f>SUM(B25,B27:B31)</f>
        <v>10501</v>
      </c>
      <c r="C24" s="16">
        <f>SUM(C25,C27:C31)</f>
        <v>10987</v>
      </c>
      <c r="D24" s="8">
        <f t="shared" si="0"/>
        <v>104.62813065422341</v>
      </c>
      <c r="E24" s="9">
        <v>14.067691029900331</v>
      </c>
    </row>
    <row r="25" spans="1:5" ht="25.5" customHeight="1">
      <c r="A25" s="14" t="s">
        <v>28</v>
      </c>
      <c r="B25" s="11">
        <v>889</v>
      </c>
      <c r="C25" s="17">
        <v>819</v>
      </c>
      <c r="D25" s="8">
        <f t="shared" si="0"/>
        <v>92.1259842519685</v>
      </c>
      <c r="E25" s="9">
        <v>-20.869565217391305</v>
      </c>
    </row>
    <row r="26" spans="1:5" ht="25.5" customHeight="1">
      <c r="A26" s="14" t="s">
        <v>29</v>
      </c>
      <c r="B26" s="11">
        <v>301</v>
      </c>
      <c r="C26" s="18">
        <v>289</v>
      </c>
      <c r="D26" s="8">
        <f t="shared" si="0"/>
        <v>96.01328903654485</v>
      </c>
      <c r="E26" s="9">
        <v>-1.0273972602739725</v>
      </c>
    </row>
    <row r="27" spans="1:5" ht="25.5" customHeight="1">
      <c r="A27" s="10" t="s">
        <v>30</v>
      </c>
      <c r="B27" s="11">
        <v>3076</v>
      </c>
      <c r="C27" s="19">
        <v>4653</v>
      </c>
      <c r="D27" s="8">
        <f t="shared" si="0"/>
        <v>151.26788036410923</v>
      </c>
      <c r="E27" s="9">
        <v>31.589366515837103</v>
      </c>
    </row>
    <row r="28" spans="1:5" ht="25.5" customHeight="1">
      <c r="A28" s="10" t="s">
        <v>31</v>
      </c>
      <c r="B28" s="11">
        <v>3000</v>
      </c>
      <c r="C28" s="11">
        <v>3191</v>
      </c>
      <c r="D28" s="8">
        <f t="shared" si="0"/>
        <v>106.36666666666667</v>
      </c>
      <c r="E28" s="9">
        <v>34.357894736842105</v>
      </c>
    </row>
    <row r="29" spans="1:5" ht="25.5" customHeight="1">
      <c r="A29" s="10" t="s">
        <v>32</v>
      </c>
      <c r="B29" s="11">
        <v>0</v>
      </c>
      <c r="C29" s="11"/>
      <c r="D29" s="8"/>
      <c r="E29" s="9"/>
    </row>
    <row r="30" spans="1:5" ht="25.5" customHeight="1">
      <c r="A30" s="10" t="s">
        <v>33</v>
      </c>
      <c r="B30" s="11">
        <v>3536</v>
      </c>
      <c r="C30" s="11">
        <v>2249</v>
      </c>
      <c r="D30" s="8">
        <f t="shared" si="0"/>
        <v>63.60294117647059</v>
      </c>
      <c r="E30" s="9">
        <v>-9.168012924071082</v>
      </c>
    </row>
    <row r="31" spans="1:5" ht="25.5" customHeight="1">
      <c r="A31" s="10" t="s">
        <v>34</v>
      </c>
      <c r="B31" s="11"/>
      <c r="C31" s="11">
        <v>75</v>
      </c>
      <c r="D31" s="8"/>
      <c r="E31" s="9">
        <v>-64.28571428571429</v>
      </c>
    </row>
  </sheetData>
  <sheetProtection/>
  <mergeCells count="1">
    <mergeCell ref="A1:E1"/>
  </mergeCells>
  <printOptions/>
  <pageMargins left="0.63" right="0.2" top="0.47" bottom="0.2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2017-08-11T06:06:22Z</cp:lastPrinted>
  <dcterms:created xsi:type="dcterms:W3CDTF">2018-06-12T00:04:15Z</dcterms:created>
  <dcterms:modified xsi:type="dcterms:W3CDTF">2018-06-19T08:46:17Z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