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基金支出" sheetId="1" r:id="rId1"/>
  </sheets>
  <definedNames>
    <definedName name="_xlnm.Print_Titles" localSheetId="0">'基金支出'!$1:$5</definedName>
  </definedNames>
  <calcPr fullCalcOnLoad="1"/>
</workbook>
</file>

<file path=xl/sharedStrings.xml><?xml version="1.0" encoding="utf-8"?>
<sst xmlns="http://schemas.openxmlformats.org/spreadsheetml/2006/main" count="35" uniqueCount="35">
  <si>
    <t>2020年县本级政府性基金预算支出决算表</t>
  </si>
  <si>
    <t>单位：万元</t>
  </si>
  <si>
    <t>预算科目</t>
  </si>
  <si>
    <t>调整预算数</t>
  </si>
  <si>
    <t>2020决算数</t>
  </si>
  <si>
    <t>决算数完成预算数%</t>
  </si>
  <si>
    <t>决算数比上年决算数增减%</t>
  </si>
  <si>
    <t>政府性基金支出合计</t>
  </si>
  <si>
    <t>文化旅游体育与传媒支出</t>
  </si>
  <si>
    <t xml:space="preserve">  国家电影事业发展专项资金安排的支出</t>
  </si>
  <si>
    <t xml:space="preserve">  旅游发展基金支出</t>
  </si>
  <si>
    <t>社会保障和就业支出</t>
  </si>
  <si>
    <t xml:space="preserve">  大中型水库移民后期扶持基金支出</t>
  </si>
  <si>
    <t xml:space="preserve">  小型水库移民扶助基金相关支出</t>
  </si>
  <si>
    <t>城乡社区支出</t>
  </si>
  <si>
    <t xml:space="preserve">  国有土地使用权出让相关支出</t>
  </si>
  <si>
    <t xml:space="preserve">  城市公用事业附加相关支出</t>
  </si>
  <si>
    <t xml:space="preserve">  国有土地收益基金相关支出</t>
  </si>
  <si>
    <t xml:space="preserve">  农业土地开发资金相关支出</t>
  </si>
  <si>
    <t>污水处理费安排的支出</t>
  </si>
  <si>
    <t xml:space="preserve">  城市基础设施配套费相关支出</t>
  </si>
  <si>
    <t>农林水支出</t>
  </si>
  <si>
    <t xml:space="preserve">  国家重大水利工程建设相关支出</t>
  </si>
  <si>
    <t>资源勘探信息等支出</t>
  </si>
  <si>
    <t xml:space="preserve">  散装水泥基金支出</t>
  </si>
  <si>
    <t xml:space="preserve">  新型墙体材料专项基金相关支出</t>
  </si>
  <si>
    <t>其他支出</t>
  </si>
  <si>
    <t xml:space="preserve">  其他政府性基金及对应专项债务收入安排的支出</t>
  </si>
  <si>
    <t>彩票公益金相关支出</t>
  </si>
  <si>
    <t>债务付息支出</t>
  </si>
  <si>
    <t>债务发行费用支出</t>
  </si>
  <si>
    <t>抗疫特别国债安排的支出</t>
  </si>
  <si>
    <t xml:space="preserve">  基础设施建设</t>
  </si>
  <si>
    <t xml:space="preserve">  抗疫相关支出</t>
  </si>
  <si>
    <t>其他政府性基金相关支出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</si>
</sst>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 indent="1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1" name="Picture 1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142875</xdr:rowOff>
    </xdr:to>
    <xdr:pic>
      <xdr:nvPicPr>
        <xdr:cNvPr id="2" name="Picture 1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9">
      <selection activeCell="A10" sqref="A10"/>
    </sheetView>
  </sheetViews>
  <sheetFormatPr defaultColWidth="9.00390625" defaultRowHeight="14.25"/>
  <cols>
    <col min="1" max="1" width="41.625" style="0" customWidth="1"/>
    <col min="2" max="2" width="11.00390625" style="1" customWidth="1"/>
    <col min="3" max="3" width="11.25390625" style="0" customWidth="1"/>
    <col min="4" max="4" width="10.00390625" style="0" customWidth="1"/>
    <col min="5" max="5" width="12.25390625" style="0" customWidth="1"/>
  </cols>
  <sheetData>
    <row r="1" spans="1:5" ht="22.5">
      <c r="A1" s="2" t="s">
        <v>0</v>
      </c>
      <c r="B1" s="2"/>
      <c r="C1" s="2"/>
      <c r="D1" s="2"/>
      <c r="E1" s="2"/>
    </row>
    <row r="2" spans="1:5" ht="20.25">
      <c r="A2" s="3"/>
      <c r="B2" s="4"/>
      <c r="C2" s="5"/>
      <c r="D2" s="5"/>
      <c r="E2" s="5"/>
    </row>
    <row r="3" spans="1:5" ht="15">
      <c r="A3" s="6"/>
      <c r="B3" s="7"/>
      <c r="C3" s="6"/>
      <c r="D3" s="8" t="s">
        <v>1</v>
      </c>
      <c r="E3" s="8"/>
    </row>
    <row r="4" spans="1:5" ht="25.5" customHeight="1">
      <c r="A4" s="9" t="s">
        <v>2</v>
      </c>
      <c r="B4" s="10" t="s">
        <v>3</v>
      </c>
      <c r="C4" s="11" t="s">
        <v>4</v>
      </c>
      <c r="D4" s="10" t="s">
        <v>5</v>
      </c>
      <c r="E4" s="10" t="s">
        <v>6</v>
      </c>
    </row>
    <row r="5" spans="1:5" ht="18.75" customHeight="1">
      <c r="A5" s="12"/>
      <c r="B5" s="10"/>
      <c r="C5" s="11"/>
      <c r="D5" s="10"/>
      <c r="E5" s="10"/>
    </row>
    <row r="6" spans="1:5" ht="22.5" customHeight="1">
      <c r="A6" s="13" t="s">
        <v>7</v>
      </c>
      <c r="B6" s="14">
        <f>SUM(B7,B10,B13,B20,B22,,B25,B28,B29,B30)</f>
        <v>24611</v>
      </c>
      <c r="C6" s="14">
        <f>SUM(C7,C10,C13,C20,C22,,C25,C28,C29,C30)</f>
        <v>18252</v>
      </c>
      <c r="D6" s="15">
        <f>C6/B6*100</f>
        <v>74.16196009914266</v>
      </c>
      <c r="E6" s="16">
        <v>152</v>
      </c>
    </row>
    <row r="7" spans="1:5" ht="22.5" customHeight="1">
      <c r="A7" s="17" t="s">
        <v>8</v>
      </c>
      <c r="B7" s="18">
        <f>SUM(B8:B9)</f>
        <v>21</v>
      </c>
      <c r="C7" s="18">
        <f>SUM(C8:C9)</f>
        <v>21</v>
      </c>
      <c r="D7" s="15">
        <f aca="true" t="shared" si="0" ref="D7:D33">C7/B7*100</f>
        <v>100</v>
      </c>
      <c r="E7" s="16"/>
    </row>
    <row r="8" spans="1:5" ht="22.5" customHeight="1">
      <c r="A8" s="19" t="s">
        <v>9</v>
      </c>
      <c r="B8" s="18">
        <v>21</v>
      </c>
      <c r="C8" s="18">
        <v>21</v>
      </c>
      <c r="D8" s="15">
        <f t="shared" si="0"/>
        <v>100</v>
      </c>
      <c r="E8" s="16"/>
    </row>
    <row r="9" spans="1:5" ht="22.5" customHeight="1">
      <c r="A9" s="19" t="s">
        <v>10</v>
      </c>
      <c r="B9" s="18"/>
      <c r="C9" s="18"/>
      <c r="D9" s="15"/>
      <c r="E9" s="16"/>
    </row>
    <row r="10" spans="1:5" ht="22.5" customHeight="1">
      <c r="A10" s="17" t="s">
        <v>11</v>
      </c>
      <c r="B10" s="18">
        <f>SUM(B11,B12)</f>
        <v>4250</v>
      </c>
      <c r="C10" s="20">
        <f>SUM(C11,C12)</f>
        <v>2509</v>
      </c>
      <c r="D10" s="15">
        <f t="shared" si="0"/>
        <v>59.03529411764706</v>
      </c>
      <c r="E10" s="16">
        <v>83.45588235294117</v>
      </c>
    </row>
    <row r="11" spans="1:5" ht="22.5" customHeight="1">
      <c r="A11" s="19" t="s">
        <v>12</v>
      </c>
      <c r="B11" s="18">
        <v>3738</v>
      </c>
      <c r="C11" s="20">
        <v>2221</v>
      </c>
      <c r="D11" s="15">
        <f t="shared" si="0"/>
        <v>59.41680042803639</v>
      </c>
      <c r="E11" s="16">
        <v>168.97506925207756</v>
      </c>
    </row>
    <row r="12" spans="1:5" ht="22.5" customHeight="1">
      <c r="A12" s="19" t="s">
        <v>13</v>
      </c>
      <c r="B12" s="18">
        <v>512</v>
      </c>
      <c r="C12" s="20">
        <v>288</v>
      </c>
      <c r="D12" s="15">
        <f t="shared" si="0"/>
        <v>56.25</v>
      </c>
      <c r="E12" s="16">
        <v>-85.24590163934425</v>
      </c>
    </row>
    <row r="13" spans="1:5" ht="22.5" customHeight="1">
      <c r="A13" s="17" t="s">
        <v>14</v>
      </c>
      <c r="B13" s="20">
        <f>SUM(B14,B15,B16,B17,B18,B19)</f>
        <v>6392</v>
      </c>
      <c r="C13" s="20">
        <f>SUM(C14,C15,C16,C17,C18,C19)</f>
        <v>6392</v>
      </c>
      <c r="D13" s="15">
        <f t="shared" si="0"/>
        <v>100</v>
      </c>
      <c r="E13" s="16">
        <v>-60.766988522499545</v>
      </c>
    </row>
    <row r="14" spans="1:5" ht="22.5" customHeight="1">
      <c r="A14" s="19" t="s">
        <v>15</v>
      </c>
      <c r="B14" s="18">
        <v>5986</v>
      </c>
      <c r="C14" s="20">
        <v>5986</v>
      </c>
      <c r="D14" s="15">
        <f t="shared" si="0"/>
        <v>100</v>
      </c>
      <c r="E14" s="16">
        <v>-59.146050243576276</v>
      </c>
    </row>
    <row r="15" spans="1:5" ht="22.5" customHeight="1">
      <c r="A15" s="19" t="s">
        <v>16</v>
      </c>
      <c r="B15" s="18"/>
      <c r="C15" s="20"/>
      <c r="D15" s="15"/>
      <c r="E15" s="16"/>
    </row>
    <row r="16" spans="1:5" ht="22.5" customHeight="1">
      <c r="A16" s="19" t="s">
        <v>17</v>
      </c>
      <c r="B16" s="18">
        <v>271</v>
      </c>
      <c r="C16" s="20">
        <v>271</v>
      </c>
      <c r="D16" s="15">
        <f t="shared" si="0"/>
        <v>100</v>
      </c>
      <c r="E16" s="16">
        <v>-100</v>
      </c>
    </row>
    <row r="17" spans="1:5" ht="22.5" customHeight="1">
      <c r="A17" s="19" t="s">
        <v>18</v>
      </c>
      <c r="B17" s="18"/>
      <c r="C17" s="20"/>
      <c r="D17" s="15"/>
      <c r="E17" s="16"/>
    </row>
    <row r="18" spans="1:5" ht="22.5" customHeight="1">
      <c r="A18" s="21" t="s">
        <v>19</v>
      </c>
      <c r="B18" s="18">
        <v>135</v>
      </c>
      <c r="C18" s="20">
        <v>135</v>
      </c>
      <c r="D18" s="15">
        <f t="shared" si="0"/>
        <v>100</v>
      </c>
      <c r="E18" s="16"/>
    </row>
    <row r="19" spans="1:5" ht="22.5" customHeight="1">
      <c r="A19" s="19" t="s">
        <v>20</v>
      </c>
      <c r="B19" s="18"/>
      <c r="C19" s="20"/>
      <c r="D19" s="15"/>
      <c r="E19" s="16">
        <v>-100</v>
      </c>
    </row>
    <row r="20" spans="1:5" ht="22.5" customHeight="1">
      <c r="A20" s="17" t="s">
        <v>21</v>
      </c>
      <c r="B20" s="18">
        <v>50</v>
      </c>
      <c r="C20" s="18"/>
      <c r="D20" s="15">
        <f t="shared" si="0"/>
        <v>0</v>
      </c>
      <c r="E20" s="16">
        <v>2922.222222222222</v>
      </c>
    </row>
    <row r="21" spans="1:5" ht="22.5" customHeight="1">
      <c r="A21" s="19" t="s">
        <v>22</v>
      </c>
      <c r="B21" s="18">
        <v>50</v>
      </c>
      <c r="C21" s="18"/>
      <c r="D21" s="15">
        <f t="shared" si="0"/>
        <v>0</v>
      </c>
      <c r="E21" s="16">
        <v>2922.222222222222</v>
      </c>
    </row>
    <row r="22" spans="1:5" ht="22.5" customHeight="1">
      <c r="A22" s="17" t="s">
        <v>23</v>
      </c>
      <c r="B22" s="18"/>
      <c r="C22" s="20"/>
      <c r="D22" s="15"/>
      <c r="E22" s="16"/>
    </row>
    <row r="23" spans="1:5" ht="22.5" customHeight="1">
      <c r="A23" s="19" t="s">
        <v>24</v>
      </c>
      <c r="B23" s="18"/>
      <c r="C23" s="20"/>
      <c r="D23" s="15"/>
      <c r="E23" s="16"/>
    </row>
    <row r="24" spans="1:5" ht="22.5" customHeight="1">
      <c r="A24" s="19" t="s">
        <v>25</v>
      </c>
      <c r="B24" s="18"/>
      <c r="C24" s="20"/>
      <c r="D24" s="15"/>
      <c r="E24" s="16"/>
    </row>
    <row r="25" spans="1:5" ht="22.5" customHeight="1">
      <c r="A25" s="17" t="s">
        <v>26</v>
      </c>
      <c r="B25" s="18">
        <f>SUM(B26:B27)</f>
        <v>6218</v>
      </c>
      <c r="C25" s="18">
        <f>SUM(C26:C27)</f>
        <v>5908</v>
      </c>
      <c r="D25" s="15">
        <f t="shared" si="0"/>
        <v>95.01447410743005</v>
      </c>
      <c r="E25" s="16">
        <v>12.684365781710916</v>
      </c>
    </row>
    <row r="26" spans="1:5" ht="22.5" customHeight="1">
      <c r="A26" s="22" t="s">
        <v>27</v>
      </c>
      <c r="B26" s="18">
        <v>5000</v>
      </c>
      <c r="C26" s="20">
        <v>5000</v>
      </c>
      <c r="D26" s="15">
        <f t="shared" si="0"/>
        <v>100</v>
      </c>
      <c r="E26" s="16"/>
    </row>
    <row r="27" spans="1:5" ht="22.5" customHeight="1">
      <c r="A27" s="21" t="s">
        <v>28</v>
      </c>
      <c r="B27" s="18">
        <v>1218</v>
      </c>
      <c r="C27" s="20">
        <v>908</v>
      </c>
      <c r="D27" s="15">
        <f t="shared" si="0"/>
        <v>74.54844006568145</v>
      </c>
      <c r="E27" s="16">
        <v>12.684365781710916</v>
      </c>
    </row>
    <row r="28" spans="1:5" ht="22.5" customHeight="1">
      <c r="A28" s="17" t="s">
        <v>29</v>
      </c>
      <c r="B28" s="23">
        <v>278</v>
      </c>
      <c r="C28" s="20">
        <v>278</v>
      </c>
      <c r="D28" s="15">
        <f t="shared" si="0"/>
        <v>100</v>
      </c>
      <c r="E28" s="16">
        <v>4.316546762589928</v>
      </c>
    </row>
    <row r="29" spans="1:5" ht="22.5" customHeight="1">
      <c r="A29" s="17" t="s">
        <v>30</v>
      </c>
      <c r="B29" s="23">
        <v>6</v>
      </c>
      <c r="C29" s="20">
        <v>6</v>
      </c>
      <c r="D29" s="15">
        <f t="shared" si="0"/>
        <v>100</v>
      </c>
      <c r="E29" s="16"/>
    </row>
    <row r="30" spans="1:5" ht="22.5" customHeight="1">
      <c r="A30" s="17" t="s">
        <v>31</v>
      </c>
      <c r="B30" s="23">
        <v>7396</v>
      </c>
      <c r="C30" s="20">
        <v>3138</v>
      </c>
      <c r="D30" s="15">
        <f t="shared" si="0"/>
        <v>42.4283396430503</v>
      </c>
      <c r="E30" s="16"/>
    </row>
    <row r="31" spans="1:5" ht="22.5" customHeight="1">
      <c r="A31" s="22" t="s">
        <v>32</v>
      </c>
      <c r="B31" s="23">
        <v>5000</v>
      </c>
      <c r="C31" s="20">
        <v>2220</v>
      </c>
      <c r="D31" s="15">
        <f t="shared" si="0"/>
        <v>44.4</v>
      </c>
      <c r="E31" s="16"/>
    </row>
    <row r="32" spans="1:5" ht="22.5" customHeight="1">
      <c r="A32" s="22" t="s">
        <v>33</v>
      </c>
      <c r="B32" s="23">
        <v>2396</v>
      </c>
      <c r="C32" s="20">
        <v>918</v>
      </c>
      <c r="D32" s="15">
        <f t="shared" si="0"/>
        <v>38.313856427378965</v>
      </c>
      <c r="E32" s="16"/>
    </row>
    <row r="33" spans="1:5" ht="22.5" customHeight="1">
      <c r="A33" s="24" t="s">
        <v>34</v>
      </c>
      <c r="B33" s="23"/>
      <c r="C33" s="20"/>
      <c r="D33" s="15"/>
      <c r="E33" s="16"/>
    </row>
  </sheetData>
  <sheetProtection/>
  <mergeCells count="7">
    <mergeCell ref="A1:E1"/>
    <mergeCell ref="D3:E3"/>
    <mergeCell ref="A4:A5"/>
    <mergeCell ref="B4:B5"/>
    <mergeCell ref="C4:C5"/>
    <mergeCell ref="D4:D5"/>
    <mergeCell ref="E4:E5"/>
  </mergeCells>
  <printOptions horizontalCentered="1"/>
  <pageMargins left="0.5708333333333333" right="0.4048611111111111" top="0.5194444444444445" bottom="0.2513888888888889" header="0.5312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2017-08-14T06:01:08Z</cp:lastPrinted>
  <dcterms:created xsi:type="dcterms:W3CDTF">1996-12-17T01:32:42Z</dcterms:created>
  <dcterms:modified xsi:type="dcterms:W3CDTF">2021-07-23T06:02:12Z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A928F9D0D34F4771990CBC4C9715C5CE</vt:lpwstr>
  </property>
</Properties>
</file>